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ARIFAS\"/>
    </mc:Choice>
  </mc:AlternateContent>
  <xr:revisionPtr revIDLastSave="0" documentId="13_ncr:1_{1626515A-436E-440D-BFF9-BE87807E2BB8}" xr6:coauthVersionLast="47" xr6:coauthVersionMax="47" xr10:uidLastSave="{00000000-0000-0000-0000-000000000000}"/>
  <bookViews>
    <workbookView xWindow="-38510" yWindow="-110" windowWidth="38620" windowHeight="21220" xr2:uid="{00000000-000D-0000-FFFF-FFFF00000000}"/>
  </bookViews>
  <sheets>
    <sheet name="CESUMIN-VILEDA-2022-11" sheetId="2" r:id="rId1"/>
  </sheets>
  <definedNames>
    <definedName name="_xlnm._FilterDatabase" localSheetId="0" hidden="1">'CESUMIN-VILEDA-2022-11'!$A$1:$E$55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" i="2" l="1"/>
  <c r="F4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2" i="2"/>
</calcChain>
</file>

<file path=xl/sharedStrings.xml><?xml version="1.0" encoding="utf-8"?>
<sst xmlns="http://schemas.openxmlformats.org/spreadsheetml/2006/main" count="165" uniqueCount="165">
  <si>
    <t>CESUMIN</t>
  </si>
  <si>
    <t>EMBALAJE</t>
  </si>
  <si>
    <t>REFERENCIA</t>
  </si>
  <si>
    <t>TITULO</t>
  </si>
  <si>
    <t>EAN</t>
  </si>
  <si>
    <t>APLICAR DESCUENTO PARA OBTENER EL NETO</t>
  </si>
  <si>
    <t>160880</t>
  </si>
  <si>
    <t xml:space="preserve">VILEDA 160880 - Robot aspirador VR 102 con tiempo de funcionamiento extralargo y apertura de succión XL color blanco </t>
  </si>
  <si>
    <t>4023103211933</t>
  </si>
  <si>
    <t>160884</t>
  </si>
  <si>
    <t xml:space="preserve">VILEDA 160884 - Robot aspirador VR 201 PetPro con depósito de suciedad XL, cepillo especial para animales, doble filtro para alérgenos y polen, base de carga, autonomía de 90 minutos, color gris oscuro </t>
  </si>
  <si>
    <t>4023103211971</t>
  </si>
  <si>
    <t>146576</t>
  </si>
  <si>
    <t>VILEDA 146576 - Recambio Steam Mop Refill de microfibras, compatible con Steam 100 ºC, gran poder de desinfección sin químicos, 2 unidades, color blanco</t>
  </si>
  <si>
    <t>4023103181281</t>
  </si>
  <si>
    <t>168917</t>
  </si>
  <si>
    <t>VILEDA 168917 - Limpiador a vapor negro Steam PLUS 3.0 con recambio de microfibras para mopa Vileda Steam, gran poder de desinfección sin químicos</t>
  </si>
  <si>
    <t>4023103229716</t>
  </si>
  <si>
    <t>164159</t>
  </si>
  <si>
    <t>VILEDA 164159 - Aspirador limpiacristales WINDOMATIC con labio de goma, cabezal flexible y depósito de agua, aspiración vertical y horizontal, medidas 17,5x12x32 cm, color rojo</t>
  </si>
  <si>
    <t>4023103182141</t>
  </si>
  <si>
    <t>155737</t>
  </si>
  <si>
    <t>VILEDA 155737 - Set de Limpieza Ultramax, mopa de microfibras 2en1 para fregar y Cubo con escurridor y recambio de microfibras</t>
  </si>
  <si>
    <t>4023103143890</t>
  </si>
  <si>
    <t>163422</t>
  </si>
  <si>
    <t>VILEDA 163422 - Fregona Turbo giratoria con palo telescópico, articulación de 360 grados y cubo con centrifugadora, cabezal de microfibra lavable Turbo 2en1</t>
  </si>
  <si>
    <t>4023103194113</t>
  </si>
  <si>
    <t>155747</t>
  </si>
  <si>
    <t>VILEDA 155747 - Recambio UltraMax Power 2in1 refill, apto para todo tipo de suelos duros; Elimina el 99% de las bacteria solo con agua; 2 unidades</t>
  </si>
  <si>
    <t>4023103201262</t>
  </si>
  <si>
    <t>161821</t>
  </si>
  <si>
    <t>VILEDA 161821 - Sistema de Fregado Spin &amp; Clean, Rojo y Negro, 335x176x343 mm</t>
  </si>
  <si>
    <t>4023103214293</t>
  </si>
  <si>
    <t>161822</t>
  </si>
  <si>
    <t>VILEDA 161822 - Recambio de microfibra Spin &amp; Clean para sistema de fregado, color blanco</t>
  </si>
  <si>
    <t>4023103214316</t>
  </si>
  <si>
    <t>167749</t>
  </si>
  <si>
    <t>VILEDA 167749 - Recambio Turbo 3en1 refill 40% de rendimiento extra. Apto para todo tipo de suelos duros. Elimina el 99% de las bacterias solo con agua</t>
  </si>
  <si>
    <t>4023103227439</t>
  </si>
  <si>
    <t>163420</t>
  </si>
  <si>
    <t xml:space="preserve">VILEDA 163420 - Juego de Fregona con Palo Telescópico y Cubo Escurridor Giratorio Easy Wring &amp; Clean, color Negro/Rojo, 49.4x29.7x29.1 cm </t>
  </si>
  <si>
    <t>4023103147737</t>
  </si>
  <si>
    <t>151608</t>
  </si>
  <si>
    <t>VILEDA 151608 - Recambio Turbo 2en1 Refill 20% de rendimiento extra. Apto para todo tipo de suelos duros. Elimina el 99% de las bacterias solo con agua</t>
  </si>
  <si>
    <t>4023103195189</t>
  </si>
  <si>
    <t>167751</t>
  </si>
  <si>
    <t>VILEDA 167751 - Fregona giratoria con palo telescópico y articulación de 360° Turbo 3in1 Box. Longitud del palo 85-130 cm, cubo con centrifugadora, cabezal de microfibra lavable</t>
  </si>
  <si>
    <t>4023103227446</t>
  </si>
  <si>
    <t>164016</t>
  </si>
  <si>
    <t>VILEDA 164016 - Recambio Mopa 1-2 Spray Max refill, color blanco</t>
  </si>
  <si>
    <t>4023103199217</t>
  </si>
  <si>
    <t>161191</t>
  </si>
  <si>
    <t>VILEDA 161191 - Tendedero Max C54 de acero inoxidable con alas plegables ‎de 167x56x91 cm, 2.73 Kg</t>
  </si>
  <si>
    <t>8001244107519</t>
  </si>
  <si>
    <t>153773</t>
  </si>
  <si>
    <t>VILEDA 153773 - Tendedero Tempo C54 de aluminio color blanco con alas plegables</t>
  </si>
  <si>
    <t>8001244108554</t>
  </si>
  <si>
    <t>153580</t>
  </si>
  <si>
    <t>VILEDA 153580 - Tendedero Modular 3 de pie de torre de acero. 30 m de longitud de tendido, color Blanco, 71x5x132 cm, 2.8 Kg</t>
  </si>
  <si>
    <t>8001244123007</t>
  </si>
  <si>
    <t>153847</t>
  </si>
  <si>
    <t>VILEDA 153847 - Tendedero Duo C54 extensible, acero, color blanco, 59x17x129 cm, 2.8 Kg</t>
  </si>
  <si>
    <t>8001244012127</t>
  </si>
  <si>
    <t>157247</t>
  </si>
  <si>
    <t>VILEDA 157247 - Tendedero King tipo Mesa de acero y aluminio con alas plegables, ‎ 58.5x20x108.5 cm, 2.7 Kg</t>
  </si>
  <si>
    <t>4023103202139</t>
  </si>
  <si>
    <t>157334</t>
  </si>
  <si>
    <t xml:space="preserve">VILEDA 157334 - Tendedero Express radiador de acero inoxidable y brazos regulables de resina para ropa pequeña 52x34.5x18 cm, 420 gramos </t>
  </si>
  <si>
    <t>4023103202290</t>
  </si>
  <si>
    <t>157217</t>
  </si>
  <si>
    <t>VILEDA 157217 - Tendedero Solar X-Legs de resina con alas plegables color blanco, 125.5x9.5x55 cm, 4.81 Kg</t>
  </si>
  <si>
    <t>4023103201927</t>
  </si>
  <si>
    <t>157229</t>
  </si>
  <si>
    <t>VILEDA 157229 - Tendedero Sunset 100 para balcón de acero inoxidable y brazos regulables de resina,‎ 54.5x2x107 cm, 1.48 Kg</t>
  </si>
  <si>
    <t>4023103201958</t>
  </si>
  <si>
    <t>157245</t>
  </si>
  <si>
    <t>VILEDA 157245 - Tendedero Doble extensible de acero y aluminio, color blanco, 13x0.8x6 cm, 3.49 Kg</t>
  </si>
  <si>
    <t>4023103202115</t>
  </si>
  <si>
    <t>157235</t>
  </si>
  <si>
    <t>VILEDA 157235 - Tendedero Surprise extensible de acero y aluminio, Espacio de tendido de 11 hasta 20m, soporte para artículos pequeños, color blanco, 110-187x6x94 cm, 2.7 Kg</t>
  </si>
  <si>
    <t>4023103202016</t>
  </si>
  <si>
    <t>157332</t>
  </si>
  <si>
    <t>VILEDA 157332 - Tendedero Premium 2in1 Indoor Airer tipo mesa de acero y aluminio, color blanco, 180x57x91 cm. 3.14 Kg</t>
  </si>
  <si>
    <t>4023103202276</t>
  </si>
  <si>
    <t>154210</t>
  </si>
  <si>
    <t>VILEDA 154210 - Minitabla de planchar de mesa C51, colores surtidos con funda abla de planchar de mesa, 73x32x12.5 cm, 1.18 Kg</t>
  </si>
  <si>
    <t>8001244010185</t>
  </si>
  <si>
    <t>163259</t>
  </si>
  <si>
    <t>VILEDA 163259 - Funda para tabla de planchar Universal de 2 capas adaptable a todos los tamaños, capa de algodón y relleno de espuma, 110-130x30-45 cm color azul</t>
  </si>
  <si>
    <t>4023103116368</t>
  </si>
  <si>
    <t>163255</t>
  </si>
  <si>
    <t>VILEDA 163255 - Funda para tabla de planchar Comfort Plus de 3 capas de algodón, molton y relleno de espuma, 110-130x30-45 cm colores surtidos</t>
  </si>
  <si>
    <t>8001940006314</t>
  </si>
  <si>
    <t>163253</t>
  </si>
  <si>
    <t>VILEDA 163253 - Funda para tabla de planchar Express Rapid IB Cover de 2 capas adaptable a todo tipo de tablas, 110-130x30-45 cm, color gris plateado</t>
  </si>
  <si>
    <t>8001940001494</t>
  </si>
  <si>
    <t>163229</t>
  </si>
  <si>
    <t>VILEDA 163229 - Funda para tabla de planchar Premium 2en1 IB Cover de 3 capas, suave adaptable a todo tipo de tablas, 110-130x30-45 cm, color gris y blanco</t>
  </si>
  <si>
    <t>4023103169043</t>
  </si>
  <si>
    <t>163263</t>
  </si>
  <si>
    <t>VILEDA 163263 - Funda para tabla de planchar Total Reflect IB Cover que refleja el vapor sobre la ropa para un planchado extra rápido, ajustable, 120-130x38-45 cm, color gris plateado</t>
  </si>
  <si>
    <t>4023103207424</t>
  </si>
  <si>
    <t>168989</t>
  </si>
  <si>
    <t>VILEDA 168989 - Funda para tabla de planchar Ultra Fresh IB Cover antibacterias, fácil de poner, acolchado, tamaño universal, Certificado Oeko-Tex, 110-130x30-45 cm</t>
  </si>
  <si>
    <t>4023103230231</t>
  </si>
  <si>
    <t>168621</t>
  </si>
  <si>
    <t xml:space="preserve">VILEDA 168621 - Aspirador-limpiador seco-húmedo Jet Clean C77 que agiliza la limpieza para obtener resultados profundos, 3 en 1 aspira, friega y Seca, para todo tipo de suelos suros, color negro </t>
  </si>
  <si>
    <t>4023103219670</t>
  </si>
  <si>
    <t>152234</t>
  </si>
  <si>
    <t>VILEDA 152234 - Cubo Superfácil C32 Torsion Power para menos esfuerzo a la hora de escurrir, color rojo, 28x27x37 cm 10 litros</t>
  </si>
  <si>
    <t>5601873131607</t>
  </si>
  <si>
    <t>161030</t>
  </si>
  <si>
    <t>VILEDA 161030 - Cubo Wring &amp; Go C32 patentado para un escurrido más fácil, color gris, 48x29x39 cm 7 litros</t>
  </si>
  <si>
    <t>4023103189911</t>
  </si>
  <si>
    <t>164014</t>
  </si>
  <si>
    <t>VILEDA 164014 - Sistema de fregado 1-2 Spray Max C39 con almohadilla de microfibra y pulverizador integrado, capacidad XL, color rojo y gris, 141,6x21.3x11.8 cm</t>
  </si>
  <si>
    <t>4023103199200</t>
  </si>
  <si>
    <t>153491</t>
  </si>
  <si>
    <t>VILEDA 153491 - Tendedero Grafite X-Legs C54 extensible de resina, color gris, 126x18x55 cm, 4.7 Kg</t>
  </si>
  <si>
    <t>8001244022850</t>
  </si>
  <si>
    <t>154484</t>
  </si>
  <si>
    <t>VILEDA 154484 - Tendedero Jolly Super X-Legs C54 extensible de acero, color plateado, 130.7x17.5x61 cm, 2.55 Kg</t>
  </si>
  <si>
    <t>8001244020641</t>
  </si>
  <si>
    <t>142239</t>
  </si>
  <si>
    <t>VILEDA 142239 - Cubo de basura de pedal Ecológico C64 especial para reciclaje, múltiples combinaciones, capacidad de 39 litros, sin separadores, color rojo y negro, 43.5x34x43.5 cm, 2.12 Kg</t>
  </si>
  <si>
    <t>8410435220782</t>
  </si>
  <si>
    <t>166140</t>
  </si>
  <si>
    <t>VILEDA 166140 - Conjunto sistema Turbo Smart C392 con cubo, mango y mopa para fregar de microfibra poliester ‎ 50x30x25 cm</t>
  </si>
  <si>
    <t>4023103208476</t>
  </si>
  <si>
    <t>168026</t>
  </si>
  <si>
    <t>VILEDA 168026 - Sistema de fregado 1-2 Spray Max 3G Box C39 con microfibras y spray. Friega el suelo sin cubo, recambio de microfibras reutilizable y sostenible con el medio ambiente 650 ml, 14.4x16.4x59.4 cm, 1.04 Kg</t>
  </si>
  <si>
    <t>4023103222755</t>
  </si>
  <si>
    <t>169835</t>
  </si>
  <si>
    <t>VILEDA 169835 - Mopa eléctrica Looper C72 con pulverizador, color negro, funciona con pilas 9V incluidas</t>
  </si>
  <si>
    <t>4023103232082</t>
  </si>
  <si>
    <t>151608KIT6</t>
  </si>
  <si>
    <t>VILEDA 151608KIT6 - Recambio Turbo 2en1 Refill 20% de rendimiento extra. Apto para todo tipo de suelos duros. Elimina el 99% de las bacterias solo con agua (6 unidades)</t>
  </si>
  <si>
    <t>4023103195172</t>
  </si>
  <si>
    <t>‎152623</t>
  </si>
  <si>
    <t>VILEDA ‎152623 - Recambio Fregona Sistema EasyWring&amp;Clean (1 unidad)</t>
  </si>
  <si>
    <t>4023103156487</t>
  </si>
  <si>
    <t>152623KIT6</t>
  </si>
  <si>
    <t>VILEDA 152623KIT6 - Recambio Fregona Sistema EasyWring&amp;Clean (6 unidades)</t>
  </si>
  <si>
    <t>4023103151513</t>
  </si>
  <si>
    <t>167355</t>
  </si>
  <si>
    <t>VILEDA 167355 - Set Bayeta 100% microfibras Colors XL 3+1</t>
  </si>
  <si>
    <t>4023103147232</t>
  </si>
  <si>
    <t>171572</t>
  </si>
  <si>
    <t>VILEDA 171572 - Set de 16 unidades Bayeta 100% microfibras Colores XL (16 unidades)</t>
  </si>
  <si>
    <t>4023103193406</t>
  </si>
  <si>
    <t>VILEDA 159534 - Estropajo Fibra con Esponja Ondattiva Colores 3+1</t>
  </si>
  <si>
    <t>4023103208049</t>
  </si>
  <si>
    <t>VILEDA 169492 - Set de 16 Estropajos Fibra con Esponja Ondattiva Colores (16 unidades)</t>
  </si>
  <si>
    <t>4023103208032</t>
  </si>
  <si>
    <t>164001</t>
  </si>
  <si>
    <t>VILEDA 164001 - Estropajo Fibra con Esponja Ultra Fresh Vileda 2+1</t>
  </si>
  <si>
    <t>4023103201682</t>
  </si>
  <si>
    <t>VILEDA 156910 - Set de 24 Estropajos Fibra con Esponja Ultra Fresh Vileda 2+1 (24 unidades)</t>
  </si>
  <si>
    <t>4023103176875</t>
  </si>
  <si>
    <t>172130</t>
  </si>
  <si>
    <t>VILEDA 172130 - Set de Bayeta Microfibra Colors (8 unidades)</t>
  </si>
  <si>
    <t>4023103185975</t>
  </si>
  <si>
    <t>168568</t>
  </si>
  <si>
    <t>VILEDA 168568 - Tabla Universal de planchar plegable, pequeña y estable</t>
  </si>
  <si>
    <t>4023103195752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</si>
</sst>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0_ ;[Red]\-#,##0.00\ "/>
  </numFmts>
  <fonts count="8" x14ac:knownFonts="1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charset val="238"/>
      <scheme val="minor"/>
    </font>
    <font>
      <b/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99FF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CC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rgb="FFC00000"/>
      </left>
      <right style="medium">
        <color rgb="FFC00000"/>
      </right>
      <top style="medium">
        <color rgb="FFC00000"/>
      </top>
      <bottom/>
      <diagonal/>
    </border>
    <border>
      <left style="medium">
        <color rgb="FFC00000"/>
      </left>
      <right/>
      <top/>
      <bottom/>
      <diagonal/>
    </border>
  </borders>
  <cellStyleXfs count="5">
    <xf numFmtId="0" fontId="0" fillId="0" borderId="0"/>
    <xf numFmtId="0" fontId="2" fillId="0" borderId="0"/>
    <xf numFmtId="0" fontId="3" fillId="0" borderId="0"/>
    <xf numFmtId="0" fontId="1" fillId="0" borderId="0"/>
    <xf numFmtId="9" fontId="3" fillId="0" borderId="0" applyFont="0" applyFill="0" applyBorder="0" applyAlignment="0" applyProtection="0"/>
  </cellStyleXfs>
  <cellXfs count="18">
    <xf numFmtId="0" fontId="0" fillId="0" borderId="0" xfId="0"/>
    <xf numFmtId="164" fontId="4" fillId="0" borderId="1" xfId="1" applyNumberFormat="1" applyFont="1" applyBorder="1" applyAlignment="1">
      <alignment horizontal="center"/>
    </xf>
    <xf numFmtId="0" fontId="4" fillId="0" borderId="1" xfId="1" applyFont="1" applyBorder="1" applyAlignment="1">
      <alignment horizontal="left"/>
    </xf>
    <xf numFmtId="0" fontId="5" fillId="0" borderId="0" xfId="0" applyFont="1"/>
    <xf numFmtId="165" fontId="5" fillId="0" borderId="0" xfId="0" applyNumberFormat="1" applyFont="1"/>
    <xf numFmtId="49" fontId="4" fillId="0" borderId="1" xfId="1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49" fontId="5" fillId="0" borderId="0" xfId="0" applyNumberFormat="1" applyFont="1"/>
    <xf numFmtId="165" fontId="5" fillId="0" borderId="0" xfId="0" applyNumberFormat="1" applyFont="1" applyAlignment="1">
      <alignment horizontal="right"/>
    </xf>
    <xf numFmtId="0" fontId="7" fillId="3" borderId="2" xfId="3" applyFont="1" applyFill="1" applyBorder="1" applyAlignment="1">
      <alignment horizontal="center"/>
    </xf>
    <xf numFmtId="49" fontId="7" fillId="3" borderId="2" xfId="3" applyNumberFormat="1" applyFont="1" applyFill="1" applyBorder="1" applyAlignment="1">
      <alignment horizontal="center"/>
    </xf>
    <xf numFmtId="165" fontId="7" fillId="3" borderId="2" xfId="3" applyNumberFormat="1" applyFont="1" applyFill="1" applyBorder="1" applyAlignment="1">
      <alignment horizontal="center"/>
    </xf>
    <xf numFmtId="0" fontId="7" fillId="3" borderId="3" xfId="3" applyFont="1" applyFill="1" applyBorder="1" applyAlignment="1">
      <alignment horizontal="center"/>
    </xf>
    <xf numFmtId="10" fontId="6" fillId="2" borderId="4" xfId="0" applyNumberFormat="1" applyFont="1" applyFill="1" applyBorder="1" applyAlignment="1">
      <alignment horizontal="center" vertical="center"/>
    </xf>
    <xf numFmtId="165" fontId="5" fillId="0" borderId="1" xfId="0" applyNumberFormat="1" applyFont="1" applyBorder="1"/>
    <xf numFmtId="10" fontId="6" fillId="2" borderId="5" xfId="0" applyNumberFormat="1" applyFont="1" applyFill="1" applyBorder="1" applyAlignment="1">
      <alignment horizontal="center" vertical="center"/>
    </xf>
    <xf numFmtId="10" fontId="6" fillId="2" borderId="0" xfId="0" applyNumberFormat="1" applyFont="1" applyFill="1" applyAlignment="1">
      <alignment horizontal="center" vertical="center"/>
    </xf>
    <xf numFmtId="165" fontId="4" fillId="4" borderId="1" xfId="1" applyNumberFormat="1" applyFont="1" applyFill="1" applyBorder="1" applyAlignment="1">
      <alignment horizontal="right"/>
    </xf>
  </cellXfs>
  <cellStyles count="5">
    <cellStyle name="0,0_x000d__x000a_NA_x000d__x000a_" xfId="1" xr:uid="{00000000-0005-0000-0000-000000000000}"/>
    <cellStyle name="Normal" xfId="0" builtinId="0"/>
    <cellStyle name="Normal 2" xfId="2" xr:uid="{00000000-0005-0000-0000-000002000000}"/>
    <cellStyle name="Normal_NUEVOS PRECIOS 2010 TOPEX-NEO" xfId="3" xr:uid="{00000000-0005-0000-0000-000003000000}"/>
    <cellStyle name="Porcentaje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209550</xdr:colOff>
      <xdr:row>0</xdr:row>
      <xdr:rowOff>28575</xdr:rowOff>
    </xdr:from>
    <xdr:to>
      <xdr:col>6</xdr:col>
      <xdr:colOff>419100</xdr:colOff>
      <xdr:row>0</xdr:row>
      <xdr:rowOff>161925</xdr:rowOff>
    </xdr:to>
    <xdr:sp macro="" textlink="">
      <xdr:nvSpPr>
        <xdr:cNvPr id="2" name="Flecha: hacia la izquierda 1">
          <a:extLst>
            <a:ext uri="{FF2B5EF4-FFF2-40B4-BE49-F238E27FC236}">
              <a16:creationId xmlns:a16="http://schemas.microsoft.com/office/drawing/2014/main" id="{F9164512-60F7-4D6B-843C-A565A657BCF3}"/>
            </a:ext>
          </a:extLst>
        </xdr:cNvPr>
        <xdr:cNvSpPr/>
      </xdr:nvSpPr>
      <xdr:spPr>
        <a:xfrm>
          <a:off x="10991850" y="28575"/>
          <a:ext cx="209550" cy="133350"/>
        </a:xfrm>
        <a:prstGeom prst="lef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5"/>
  <sheetViews>
    <sheetView tabSelected="1" workbookViewId="0">
      <pane ySplit="1" topLeftCell="A2" activePane="bottomLeft" state="frozen"/>
      <selection pane="bottomLeft" activeCell="B15" sqref="B15"/>
    </sheetView>
  </sheetViews>
  <sheetFormatPr baseColWidth="10" defaultColWidth="11.42578125" defaultRowHeight="12.75" x14ac:dyDescent="0.2"/>
  <cols>
    <col min="1" max="1" width="11.42578125" style="6"/>
    <col min="2" max="2" width="99.42578125" style="3" customWidth="1"/>
    <col min="3" max="3" width="16.28515625" style="7" customWidth="1"/>
    <col min="4" max="4" width="11.42578125" style="8"/>
    <col min="5" max="5" width="11.7109375" style="3" customWidth="1"/>
    <col min="6" max="6" width="11.42578125" style="4"/>
    <col min="7" max="16384" width="11.42578125" style="3"/>
  </cols>
  <sheetData>
    <row r="1" spans="1:11" ht="15.75" customHeight="1" x14ac:dyDescent="0.2">
      <c r="A1" s="9" t="s">
        <v>2</v>
      </c>
      <c r="B1" s="9" t="s">
        <v>3</v>
      </c>
      <c r="C1" s="10" t="s">
        <v>4</v>
      </c>
      <c r="D1" s="11" t="s">
        <v>0</v>
      </c>
      <c r="E1" s="12" t="s">
        <v>1</v>
      </c>
      <c r="F1" s="13">
        <v>0</v>
      </c>
      <c r="G1" s="15" t="s">
        <v>5</v>
      </c>
      <c r="H1" s="16"/>
      <c r="I1" s="16"/>
      <c r="J1" s="16"/>
      <c r="K1" s="16"/>
    </row>
    <row r="2" spans="1:11" x14ac:dyDescent="0.2">
      <c r="A2" s="5" t="s">
        <v>6</v>
      </c>
      <c r="B2" s="2" t="s">
        <v>7</v>
      </c>
      <c r="C2" s="5" t="s">
        <v>8</v>
      </c>
      <c r="D2" s="17">
        <v>164.73</v>
      </c>
      <c r="E2" s="1">
        <v>2</v>
      </c>
      <c r="F2" s="14">
        <f>ROUND(D2*(1-$F$1),2)</f>
        <v>164.73</v>
      </c>
    </row>
    <row r="3" spans="1:11" x14ac:dyDescent="0.2">
      <c r="A3" s="5" t="s">
        <v>9</v>
      </c>
      <c r="B3" s="2" t="s">
        <v>10</v>
      </c>
      <c r="C3" s="5" t="s">
        <v>11</v>
      </c>
      <c r="D3" s="17">
        <v>255.73</v>
      </c>
      <c r="E3" s="1">
        <v>2</v>
      </c>
      <c r="F3" s="14">
        <f t="shared" ref="F3:F55" si="0">ROUND(D3*(1-$F$1),2)</f>
        <v>255.73</v>
      </c>
    </row>
    <row r="4" spans="1:11" x14ac:dyDescent="0.2">
      <c r="A4" s="5" t="s">
        <v>12</v>
      </c>
      <c r="B4" s="2" t="s">
        <v>13</v>
      </c>
      <c r="C4" s="5" t="s">
        <v>14</v>
      </c>
      <c r="D4" s="17">
        <v>16.13</v>
      </c>
      <c r="E4" s="1">
        <v>6</v>
      </c>
      <c r="F4" s="14">
        <f t="shared" si="0"/>
        <v>16.13</v>
      </c>
    </row>
    <row r="5" spans="1:11" x14ac:dyDescent="0.2">
      <c r="A5" s="5" t="s">
        <v>15</v>
      </c>
      <c r="B5" s="2" t="s">
        <v>16</v>
      </c>
      <c r="C5" s="5" t="s">
        <v>17</v>
      </c>
      <c r="D5" s="17">
        <v>109.6</v>
      </c>
      <c r="E5" s="1">
        <v>1</v>
      </c>
      <c r="F5" s="14">
        <f t="shared" si="0"/>
        <v>109.6</v>
      </c>
    </row>
    <row r="6" spans="1:11" x14ac:dyDescent="0.2">
      <c r="A6" s="5" t="s">
        <v>18</v>
      </c>
      <c r="B6" s="2" t="s">
        <v>19</v>
      </c>
      <c r="C6" s="5" t="s">
        <v>20</v>
      </c>
      <c r="D6" s="17">
        <v>55.48</v>
      </c>
      <c r="E6" s="1">
        <v>3</v>
      </c>
      <c r="F6" s="14">
        <f t="shared" si="0"/>
        <v>55.48</v>
      </c>
    </row>
    <row r="7" spans="1:11" x14ac:dyDescent="0.2">
      <c r="A7" s="5" t="s">
        <v>21</v>
      </c>
      <c r="B7" s="2" t="s">
        <v>22</v>
      </c>
      <c r="C7" s="5" t="s">
        <v>23</v>
      </c>
      <c r="D7" s="17">
        <v>32.130000000000003</v>
      </c>
      <c r="E7" s="1">
        <v>1</v>
      </c>
      <c r="F7" s="14">
        <f t="shared" si="0"/>
        <v>32.130000000000003</v>
      </c>
    </row>
    <row r="8" spans="1:11" x14ac:dyDescent="0.2">
      <c r="A8" s="5" t="s">
        <v>24</v>
      </c>
      <c r="B8" s="2" t="s">
        <v>25</v>
      </c>
      <c r="C8" s="5" t="s">
        <v>26</v>
      </c>
      <c r="D8" s="17">
        <v>43.6</v>
      </c>
      <c r="E8" s="1">
        <v>1</v>
      </c>
      <c r="F8" s="14">
        <f t="shared" si="0"/>
        <v>43.6</v>
      </c>
    </row>
    <row r="9" spans="1:11" x14ac:dyDescent="0.2">
      <c r="A9" s="5" t="s">
        <v>27</v>
      </c>
      <c r="B9" s="2" t="s">
        <v>28</v>
      </c>
      <c r="C9" s="5" t="s">
        <v>29</v>
      </c>
      <c r="D9" s="17">
        <v>9.25</v>
      </c>
      <c r="E9" s="1">
        <v>8</v>
      </c>
      <c r="F9" s="14">
        <f t="shared" si="0"/>
        <v>9.25</v>
      </c>
    </row>
    <row r="10" spans="1:11" x14ac:dyDescent="0.2">
      <c r="A10" s="5" t="s">
        <v>30</v>
      </c>
      <c r="B10" s="2" t="s">
        <v>31</v>
      </c>
      <c r="C10" s="5" t="s">
        <v>32</v>
      </c>
      <c r="D10" s="17">
        <v>33.83</v>
      </c>
      <c r="E10" s="1">
        <v>1</v>
      </c>
      <c r="F10" s="14">
        <f t="shared" si="0"/>
        <v>33.83</v>
      </c>
    </row>
    <row r="11" spans="1:11" x14ac:dyDescent="0.2">
      <c r="A11" s="5" t="s">
        <v>33</v>
      </c>
      <c r="B11" s="2" t="s">
        <v>34</v>
      </c>
      <c r="C11" s="5" t="s">
        <v>35</v>
      </c>
      <c r="D11" s="17">
        <v>7.03</v>
      </c>
      <c r="E11" s="1">
        <v>8</v>
      </c>
      <c r="F11" s="14">
        <f t="shared" si="0"/>
        <v>7.03</v>
      </c>
    </row>
    <row r="12" spans="1:11" x14ac:dyDescent="0.2">
      <c r="A12" s="5" t="s">
        <v>36</v>
      </c>
      <c r="B12" s="2" t="s">
        <v>37</v>
      </c>
      <c r="C12" s="5" t="s">
        <v>38</v>
      </c>
      <c r="D12" s="17">
        <v>10.55</v>
      </c>
      <c r="E12" s="1"/>
      <c r="F12" s="14">
        <f t="shared" si="0"/>
        <v>10.55</v>
      </c>
    </row>
    <row r="13" spans="1:11" x14ac:dyDescent="0.2">
      <c r="A13" s="5" t="s">
        <v>39</v>
      </c>
      <c r="B13" s="2" t="s">
        <v>40</v>
      </c>
      <c r="C13" s="5" t="s">
        <v>41</v>
      </c>
      <c r="D13" s="17">
        <v>41.15</v>
      </c>
      <c r="E13" s="1">
        <v>1</v>
      </c>
      <c r="F13" s="14">
        <f t="shared" si="0"/>
        <v>41.15</v>
      </c>
    </row>
    <row r="14" spans="1:11" x14ac:dyDescent="0.2">
      <c r="A14" s="5" t="s">
        <v>42</v>
      </c>
      <c r="B14" s="2" t="s">
        <v>43</v>
      </c>
      <c r="C14" s="5" t="s">
        <v>44</v>
      </c>
      <c r="D14" s="17">
        <v>8.08</v>
      </c>
      <c r="E14" s="1">
        <v>6</v>
      </c>
      <c r="F14" s="14">
        <f t="shared" si="0"/>
        <v>8.08</v>
      </c>
    </row>
    <row r="15" spans="1:11" x14ac:dyDescent="0.2">
      <c r="A15" s="5" t="s">
        <v>45</v>
      </c>
      <c r="B15" s="2" t="s">
        <v>46</v>
      </c>
      <c r="C15" s="5" t="s">
        <v>47</v>
      </c>
      <c r="D15" s="17">
        <v>44.4</v>
      </c>
      <c r="E15" s="1">
        <v>1</v>
      </c>
      <c r="F15" s="14">
        <f t="shared" si="0"/>
        <v>44.4</v>
      </c>
    </row>
    <row r="16" spans="1:11" x14ac:dyDescent="0.2">
      <c r="A16" s="5" t="s">
        <v>48</v>
      </c>
      <c r="B16" s="2" t="s">
        <v>49</v>
      </c>
      <c r="C16" s="5" t="s">
        <v>50</v>
      </c>
      <c r="D16" s="17">
        <v>4.9800000000000004</v>
      </c>
      <c r="E16" s="1">
        <v>4</v>
      </c>
      <c r="F16" s="14">
        <f t="shared" si="0"/>
        <v>4.9800000000000004</v>
      </c>
    </row>
    <row r="17" spans="1:6" x14ac:dyDescent="0.2">
      <c r="A17" s="5" t="s">
        <v>51</v>
      </c>
      <c r="B17" s="2" t="s">
        <v>52</v>
      </c>
      <c r="C17" s="5" t="s">
        <v>53</v>
      </c>
      <c r="D17" s="17">
        <v>65.83</v>
      </c>
      <c r="E17" s="1"/>
      <c r="F17" s="14">
        <f t="shared" si="0"/>
        <v>65.83</v>
      </c>
    </row>
    <row r="18" spans="1:6" x14ac:dyDescent="0.2">
      <c r="A18" s="5" t="s">
        <v>54</v>
      </c>
      <c r="B18" s="2" t="s">
        <v>55</v>
      </c>
      <c r="C18" s="5" t="s">
        <v>56</v>
      </c>
      <c r="D18" s="17">
        <v>50.18</v>
      </c>
      <c r="E18" s="1"/>
      <c r="F18" s="14">
        <f t="shared" si="0"/>
        <v>50.18</v>
      </c>
    </row>
    <row r="19" spans="1:6" x14ac:dyDescent="0.2">
      <c r="A19" s="5" t="s">
        <v>57</v>
      </c>
      <c r="B19" s="2" t="s">
        <v>58</v>
      </c>
      <c r="C19" s="5" t="s">
        <v>59</v>
      </c>
      <c r="D19" s="17">
        <v>35.65</v>
      </c>
      <c r="E19" s="1"/>
      <c r="F19" s="14">
        <f t="shared" si="0"/>
        <v>35.65</v>
      </c>
    </row>
    <row r="20" spans="1:6" x14ac:dyDescent="0.2">
      <c r="A20" s="5" t="s">
        <v>60</v>
      </c>
      <c r="B20" s="2" t="s">
        <v>61</v>
      </c>
      <c r="C20" s="5" t="s">
        <v>62</v>
      </c>
      <c r="D20" s="17">
        <v>35.33</v>
      </c>
      <c r="E20" s="1"/>
      <c r="F20" s="14">
        <f t="shared" si="0"/>
        <v>35.33</v>
      </c>
    </row>
    <row r="21" spans="1:6" x14ac:dyDescent="0.2">
      <c r="A21" s="5" t="s">
        <v>63</v>
      </c>
      <c r="B21" s="2" t="s">
        <v>64</v>
      </c>
      <c r="C21" s="5" t="s">
        <v>65</v>
      </c>
      <c r="D21" s="17">
        <v>42.58</v>
      </c>
      <c r="E21" s="1"/>
      <c r="F21" s="14">
        <f t="shared" si="0"/>
        <v>42.58</v>
      </c>
    </row>
    <row r="22" spans="1:6" x14ac:dyDescent="0.2">
      <c r="A22" s="5" t="s">
        <v>66</v>
      </c>
      <c r="B22" s="2" t="s">
        <v>67</v>
      </c>
      <c r="C22" s="5" t="s">
        <v>68</v>
      </c>
      <c r="D22" s="17">
        <v>8.0500000000000007</v>
      </c>
      <c r="E22" s="1"/>
      <c r="F22" s="14">
        <f t="shared" si="0"/>
        <v>8.0500000000000007</v>
      </c>
    </row>
    <row r="23" spans="1:6" x14ac:dyDescent="0.2">
      <c r="A23" s="5" t="s">
        <v>69</v>
      </c>
      <c r="B23" s="2" t="s">
        <v>70</v>
      </c>
      <c r="C23" s="5" t="s">
        <v>71</v>
      </c>
      <c r="D23" s="17">
        <v>37.880000000000003</v>
      </c>
      <c r="E23" s="1">
        <v>2</v>
      </c>
      <c r="F23" s="14">
        <f t="shared" si="0"/>
        <v>37.880000000000003</v>
      </c>
    </row>
    <row r="24" spans="1:6" x14ac:dyDescent="0.2">
      <c r="A24" s="5" t="s">
        <v>72</v>
      </c>
      <c r="B24" s="2" t="s">
        <v>73</v>
      </c>
      <c r="C24" s="5" t="s">
        <v>74</v>
      </c>
      <c r="D24" s="17">
        <v>17.2</v>
      </c>
      <c r="E24" s="1"/>
      <c r="F24" s="14">
        <f t="shared" si="0"/>
        <v>17.2</v>
      </c>
    </row>
    <row r="25" spans="1:6" x14ac:dyDescent="0.2">
      <c r="A25" s="5" t="s">
        <v>75</v>
      </c>
      <c r="B25" s="2" t="s">
        <v>76</v>
      </c>
      <c r="C25" s="5" t="s">
        <v>77</v>
      </c>
      <c r="D25" s="17">
        <v>53.33</v>
      </c>
      <c r="E25" s="1">
        <v>3</v>
      </c>
      <c r="F25" s="14">
        <f t="shared" si="0"/>
        <v>53.33</v>
      </c>
    </row>
    <row r="26" spans="1:6" x14ac:dyDescent="0.2">
      <c r="A26" s="5" t="s">
        <v>78</v>
      </c>
      <c r="B26" s="2" t="s">
        <v>79</v>
      </c>
      <c r="C26" s="5" t="s">
        <v>80</v>
      </c>
      <c r="D26" s="17">
        <v>40.479999999999997</v>
      </c>
      <c r="E26" s="1">
        <v>4</v>
      </c>
      <c r="F26" s="14">
        <f t="shared" si="0"/>
        <v>40.479999999999997</v>
      </c>
    </row>
    <row r="27" spans="1:6" x14ac:dyDescent="0.2">
      <c r="A27" s="5" t="s">
        <v>81</v>
      </c>
      <c r="B27" s="2" t="s">
        <v>82</v>
      </c>
      <c r="C27" s="5" t="s">
        <v>83</v>
      </c>
      <c r="D27" s="17">
        <v>45.05</v>
      </c>
      <c r="E27" s="1"/>
      <c r="F27" s="14">
        <f t="shared" si="0"/>
        <v>45.05</v>
      </c>
    </row>
    <row r="28" spans="1:6" x14ac:dyDescent="0.2">
      <c r="A28" s="5" t="s">
        <v>84</v>
      </c>
      <c r="B28" s="2" t="s">
        <v>85</v>
      </c>
      <c r="C28" s="5" t="s">
        <v>86</v>
      </c>
      <c r="D28" s="17">
        <v>15.2</v>
      </c>
      <c r="E28" s="1"/>
      <c r="F28" s="14">
        <f t="shared" si="0"/>
        <v>15.2</v>
      </c>
    </row>
    <row r="29" spans="1:6" x14ac:dyDescent="0.2">
      <c r="A29" s="5" t="s">
        <v>87</v>
      </c>
      <c r="B29" s="2" t="s">
        <v>88</v>
      </c>
      <c r="C29" s="5" t="s">
        <v>89</v>
      </c>
      <c r="D29" s="17">
        <v>9.43</v>
      </c>
      <c r="E29" s="1"/>
      <c r="F29" s="14">
        <f t="shared" si="0"/>
        <v>9.43</v>
      </c>
    </row>
    <row r="30" spans="1:6" x14ac:dyDescent="0.2">
      <c r="A30" s="5" t="s">
        <v>90</v>
      </c>
      <c r="B30" s="2" t="s">
        <v>91</v>
      </c>
      <c r="C30" s="5" t="s">
        <v>92</v>
      </c>
      <c r="D30" s="17">
        <v>11.98</v>
      </c>
      <c r="E30" s="1"/>
      <c r="F30" s="14">
        <f t="shared" si="0"/>
        <v>11.98</v>
      </c>
    </row>
    <row r="31" spans="1:6" x14ac:dyDescent="0.2">
      <c r="A31" s="5" t="s">
        <v>93</v>
      </c>
      <c r="B31" s="2" t="s">
        <v>94</v>
      </c>
      <c r="C31" s="5" t="s">
        <v>95</v>
      </c>
      <c r="D31" s="17">
        <v>10.4</v>
      </c>
      <c r="E31" s="1"/>
      <c r="F31" s="14">
        <f t="shared" si="0"/>
        <v>10.4</v>
      </c>
    </row>
    <row r="32" spans="1:6" x14ac:dyDescent="0.2">
      <c r="A32" s="5" t="s">
        <v>96</v>
      </c>
      <c r="B32" s="2" t="s">
        <v>97</v>
      </c>
      <c r="C32" s="5" t="s">
        <v>98</v>
      </c>
      <c r="D32" s="17">
        <v>12.2</v>
      </c>
      <c r="E32" s="1">
        <v>6</v>
      </c>
      <c r="F32" s="14">
        <f t="shared" si="0"/>
        <v>12.2</v>
      </c>
    </row>
    <row r="33" spans="1:6" x14ac:dyDescent="0.2">
      <c r="A33" s="5" t="s">
        <v>99</v>
      </c>
      <c r="B33" s="2" t="s">
        <v>100</v>
      </c>
      <c r="C33" s="5" t="s">
        <v>101</v>
      </c>
      <c r="D33" s="17">
        <v>19.78</v>
      </c>
      <c r="E33" s="1">
        <v>5</v>
      </c>
      <c r="F33" s="14">
        <f t="shared" si="0"/>
        <v>19.78</v>
      </c>
    </row>
    <row r="34" spans="1:6" x14ac:dyDescent="0.2">
      <c r="A34" s="5" t="s">
        <v>102</v>
      </c>
      <c r="B34" s="2" t="s">
        <v>103</v>
      </c>
      <c r="C34" s="5" t="s">
        <v>104</v>
      </c>
      <c r="D34" s="17">
        <v>14.55</v>
      </c>
      <c r="E34" s="1"/>
      <c r="F34" s="14">
        <f t="shared" si="0"/>
        <v>14.55</v>
      </c>
    </row>
    <row r="35" spans="1:6" x14ac:dyDescent="0.2">
      <c r="A35" s="5" t="s">
        <v>105</v>
      </c>
      <c r="B35" s="2" t="s">
        <v>106</v>
      </c>
      <c r="C35" s="5" t="s">
        <v>107</v>
      </c>
      <c r="D35" s="17">
        <v>327.13</v>
      </c>
      <c r="E35" s="1">
        <v>1</v>
      </c>
      <c r="F35" s="14">
        <f t="shared" si="0"/>
        <v>327.13</v>
      </c>
    </row>
    <row r="36" spans="1:6" x14ac:dyDescent="0.2">
      <c r="A36" s="5" t="s">
        <v>108</v>
      </c>
      <c r="B36" s="2" t="s">
        <v>109</v>
      </c>
      <c r="C36" s="5" t="s">
        <v>110</v>
      </c>
      <c r="D36" s="17">
        <v>12.53</v>
      </c>
      <c r="E36" s="1"/>
      <c r="F36" s="14">
        <f t="shared" si="0"/>
        <v>12.53</v>
      </c>
    </row>
    <row r="37" spans="1:6" x14ac:dyDescent="0.2">
      <c r="A37" s="5" t="s">
        <v>111</v>
      </c>
      <c r="B37" s="2" t="s">
        <v>112</v>
      </c>
      <c r="C37" s="5" t="s">
        <v>113</v>
      </c>
      <c r="D37" s="17">
        <v>7.4</v>
      </c>
      <c r="E37" s="1"/>
      <c r="F37" s="14">
        <f t="shared" si="0"/>
        <v>7.4</v>
      </c>
    </row>
    <row r="38" spans="1:6" x14ac:dyDescent="0.2">
      <c r="A38" s="5" t="s">
        <v>114</v>
      </c>
      <c r="B38" s="2" t="s">
        <v>115</v>
      </c>
      <c r="C38" s="5" t="s">
        <v>116</v>
      </c>
      <c r="D38" s="17">
        <v>21.68</v>
      </c>
      <c r="E38" s="1">
        <v>4</v>
      </c>
      <c r="F38" s="14">
        <f t="shared" si="0"/>
        <v>21.68</v>
      </c>
    </row>
    <row r="39" spans="1:6" x14ac:dyDescent="0.2">
      <c r="A39" s="5" t="s">
        <v>117</v>
      </c>
      <c r="B39" s="2" t="s">
        <v>118</v>
      </c>
      <c r="C39" s="5" t="s">
        <v>119</v>
      </c>
      <c r="D39" s="17">
        <v>38.25</v>
      </c>
      <c r="E39" s="1">
        <v>2</v>
      </c>
      <c r="F39" s="14">
        <f t="shared" si="0"/>
        <v>38.25</v>
      </c>
    </row>
    <row r="40" spans="1:6" x14ac:dyDescent="0.2">
      <c r="A40" s="5" t="s">
        <v>120</v>
      </c>
      <c r="B40" s="2" t="s">
        <v>121</v>
      </c>
      <c r="C40" s="5" t="s">
        <v>122</v>
      </c>
      <c r="D40" s="17">
        <v>25.35</v>
      </c>
      <c r="E40" s="1">
        <v>6</v>
      </c>
      <c r="F40" s="14">
        <f t="shared" si="0"/>
        <v>25.35</v>
      </c>
    </row>
    <row r="41" spans="1:6" x14ac:dyDescent="0.2">
      <c r="A41" s="5" t="s">
        <v>123</v>
      </c>
      <c r="B41" s="2" t="s">
        <v>124</v>
      </c>
      <c r="C41" s="5" t="s">
        <v>125</v>
      </c>
      <c r="D41" s="17">
        <v>31.45</v>
      </c>
      <c r="E41" s="1"/>
      <c r="F41" s="14">
        <f t="shared" si="0"/>
        <v>31.45</v>
      </c>
    </row>
    <row r="42" spans="1:6" x14ac:dyDescent="0.2">
      <c r="A42" s="5" t="s">
        <v>126</v>
      </c>
      <c r="B42" s="2" t="s">
        <v>127</v>
      </c>
      <c r="C42" s="5" t="s">
        <v>128</v>
      </c>
      <c r="D42" s="17">
        <v>32.229999999999997</v>
      </c>
      <c r="E42" s="1"/>
      <c r="F42" s="14">
        <f t="shared" si="0"/>
        <v>32.229999999999997</v>
      </c>
    </row>
    <row r="43" spans="1:6" x14ac:dyDescent="0.2">
      <c r="A43" s="5" t="s">
        <v>129</v>
      </c>
      <c r="B43" s="2" t="s">
        <v>130</v>
      </c>
      <c r="C43" s="5" t="s">
        <v>131</v>
      </c>
      <c r="D43" s="17">
        <v>25.4</v>
      </c>
      <c r="E43" s="1"/>
      <c r="F43" s="14">
        <f t="shared" si="0"/>
        <v>25.4</v>
      </c>
    </row>
    <row r="44" spans="1:6" x14ac:dyDescent="0.2">
      <c r="A44" s="5" t="s">
        <v>132</v>
      </c>
      <c r="B44" s="2" t="s">
        <v>133</v>
      </c>
      <c r="C44" s="5" t="s">
        <v>134</v>
      </c>
      <c r="D44" s="17">
        <v>146.75</v>
      </c>
      <c r="E44" s="1"/>
      <c r="F44" s="14">
        <f t="shared" si="0"/>
        <v>146.75</v>
      </c>
    </row>
    <row r="45" spans="1:6" x14ac:dyDescent="0.2">
      <c r="A45" s="5" t="s">
        <v>135</v>
      </c>
      <c r="B45" s="2" t="s">
        <v>136</v>
      </c>
      <c r="C45" s="5" t="s">
        <v>137</v>
      </c>
      <c r="D45" s="17">
        <v>48.45</v>
      </c>
      <c r="E45" s="1">
        <v>6</v>
      </c>
      <c r="F45" s="14">
        <f t="shared" si="0"/>
        <v>48.45</v>
      </c>
    </row>
    <row r="46" spans="1:6" x14ac:dyDescent="0.2">
      <c r="A46" s="5" t="s">
        <v>138</v>
      </c>
      <c r="B46" s="2" t="s">
        <v>139</v>
      </c>
      <c r="C46" s="5" t="s">
        <v>140</v>
      </c>
      <c r="D46" s="17">
        <v>6.78</v>
      </c>
      <c r="E46" s="1">
        <v>1</v>
      </c>
      <c r="F46" s="14">
        <f t="shared" si="0"/>
        <v>6.78</v>
      </c>
    </row>
    <row r="47" spans="1:6" x14ac:dyDescent="0.2">
      <c r="A47" s="5" t="s">
        <v>141</v>
      </c>
      <c r="B47" s="2" t="s">
        <v>142</v>
      </c>
      <c r="C47" s="5" t="s">
        <v>143</v>
      </c>
      <c r="D47" s="17">
        <v>40.65</v>
      </c>
      <c r="E47" s="1">
        <v>6</v>
      </c>
      <c r="F47" s="14">
        <f t="shared" si="0"/>
        <v>40.65</v>
      </c>
    </row>
    <row r="48" spans="1:6" x14ac:dyDescent="0.2">
      <c r="A48" s="5" t="s">
        <v>144</v>
      </c>
      <c r="B48" s="2" t="s">
        <v>145</v>
      </c>
      <c r="C48" s="5" t="s">
        <v>146</v>
      </c>
      <c r="D48" s="17">
        <v>4.7</v>
      </c>
      <c r="E48" s="1">
        <v>1</v>
      </c>
      <c r="F48" s="14">
        <f t="shared" si="0"/>
        <v>4.7</v>
      </c>
    </row>
    <row r="49" spans="1:6" x14ac:dyDescent="0.2">
      <c r="A49" s="5" t="s">
        <v>147</v>
      </c>
      <c r="B49" s="2" t="s">
        <v>148</v>
      </c>
      <c r="C49" s="5" t="s">
        <v>149</v>
      </c>
      <c r="D49" s="17">
        <v>75.2</v>
      </c>
      <c r="E49" s="1">
        <v>16</v>
      </c>
      <c r="F49" s="14">
        <f t="shared" si="0"/>
        <v>75.2</v>
      </c>
    </row>
    <row r="50" spans="1:6" x14ac:dyDescent="0.2">
      <c r="A50" s="5">
        <v>159534</v>
      </c>
      <c r="B50" s="2" t="s">
        <v>150</v>
      </c>
      <c r="C50" s="5" t="s">
        <v>151</v>
      </c>
      <c r="D50" s="17">
        <v>8.3000000000000007</v>
      </c>
      <c r="E50" s="1">
        <v>4</v>
      </c>
      <c r="F50" s="14">
        <f t="shared" si="0"/>
        <v>8.3000000000000007</v>
      </c>
    </row>
    <row r="51" spans="1:6" x14ac:dyDescent="0.2">
      <c r="A51" s="5">
        <v>169492</v>
      </c>
      <c r="B51" s="2" t="s">
        <v>152</v>
      </c>
      <c r="C51" s="5" t="s">
        <v>153</v>
      </c>
      <c r="D51" s="17">
        <v>33.200000000000003</v>
      </c>
      <c r="E51" s="1">
        <v>16</v>
      </c>
      <c r="F51" s="14">
        <f t="shared" si="0"/>
        <v>33.200000000000003</v>
      </c>
    </row>
    <row r="52" spans="1:6" x14ac:dyDescent="0.2">
      <c r="A52" s="5" t="s">
        <v>154</v>
      </c>
      <c r="B52" s="2" t="s">
        <v>155</v>
      </c>
      <c r="C52" s="5" t="s">
        <v>156</v>
      </c>
      <c r="D52" s="17">
        <v>1.35</v>
      </c>
      <c r="E52" s="1">
        <v>1</v>
      </c>
      <c r="F52" s="14">
        <f t="shared" si="0"/>
        <v>1.35</v>
      </c>
    </row>
    <row r="53" spans="1:6" x14ac:dyDescent="0.2">
      <c r="A53" s="5">
        <v>156910</v>
      </c>
      <c r="B53" s="2" t="s">
        <v>157</v>
      </c>
      <c r="C53" s="5" t="s">
        <v>158</v>
      </c>
      <c r="D53" s="17">
        <v>32.4</v>
      </c>
      <c r="E53" s="1">
        <v>24</v>
      </c>
      <c r="F53" s="14">
        <f t="shared" si="0"/>
        <v>32.4</v>
      </c>
    </row>
    <row r="54" spans="1:6" x14ac:dyDescent="0.2">
      <c r="A54" s="5" t="s">
        <v>159</v>
      </c>
      <c r="B54" s="2" t="s">
        <v>160</v>
      </c>
      <c r="C54" s="5" t="s">
        <v>161</v>
      </c>
      <c r="D54" s="17">
        <v>5.85</v>
      </c>
      <c r="E54" s="1">
        <v>1</v>
      </c>
      <c r="F54" s="14">
        <f t="shared" si="0"/>
        <v>5.85</v>
      </c>
    </row>
    <row r="55" spans="1:6" x14ac:dyDescent="0.2">
      <c r="A55" s="5" t="s">
        <v>162</v>
      </c>
      <c r="B55" s="2" t="s">
        <v>163</v>
      </c>
      <c r="C55" s="5" t="s">
        <v>164</v>
      </c>
      <c r="D55" s="17">
        <v>52.5</v>
      </c>
      <c r="E55" s="1">
        <v>1</v>
      </c>
      <c r="F55" s="14">
        <f t="shared" si="0"/>
        <v>52.5</v>
      </c>
    </row>
  </sheetData>
  <autoFilter ref="A1:E55" xr:uid="{00000000-0009-0000-0000-000000000000}"/>
  <mergeCells count="1">
    <mergeCell ref="G1:K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CESUMIN-VILEDA-2022-11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comercial3</dc:creator>
  <cp:lastModifiedBy>Nathaly Galvis</cp:lastModifiedBy>
  <cp:lastPrinted>2016-10-04T06:57:45Z</cp:lastPrinted>
  <dcterms:created xsi:type="dcterms:W3CDTF">2016-09-23T06:19:29Z</dcterms:created>
  <dcterms:modified xsi:type="dcterms:W3CDTF">2023-12-15T11:37:16Z</dcterms:modified>
</cp:coreProperties>
</file>